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e4453f3de4f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offer" sheetId="1" r:id="R349fd48d67524275"/>
    <x:sheet xmlns:r="http://schemas.openxmlformats.org/officeDocument/2006/relationships" name="Worked example" sheetId="2" r:id="Rda15d4f999c748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;[Red](0);0"/>
    <x:numFmt numFmtId="201" formatCode="0.00;[Red](0.00);0.00"/>
    <x:numFmt numFmtId="202" formatCode="@"/>
  </x:numFmts>
  <x:fonts count="11">
    <x:font>
      <x:sz val="11"/>
      <x:name val="Carlito"/>
    </x:font>
    <x:font>
      <x:sz val="11"/>
      <x:color rgb="FF233449"/>
      <x:name val="Arial"/>
    </x:font>
    <x:font>
      <x:sz val="11"/>
      <x:color rgb="FF53657C"/>
      <x:name val="Arial"/>
    </x:font>
    <x:font>
      <x:b/>
      <x:sz val="18"/>
      <x:color rgb="FF233449"/>
      <x:name val="Arial"/>
    </x:font>
    <x:font>
      <x:b/>
      <x:sz val="13"/>
      <x:color rgb="FF175CD3"/>
      <x:name val="Arial"/>
    </x:font>
    <x:font>
      <x:b/>
      <x:sz val="11"/>
      <x:color rgb="FFFFFFFF"/>
      <x:name val="Arial"/>
    </x:font>
    <x:font>
      <x:sz val="11"/>
      <x:color rgb="FF175CD3"/>
      <x:name val="Arial"/>
    </x:font>
    <x:font>
      <x:b/>
      <x:sz val="11"/>
      <x:color rgb="FF233449"/>
      <x:name val="Arial"/>
    </x:font>
    <x:font>
      <x:sz val="9"/>
      <x:color rgb="FF233449"/>
      <x:name val="Arial"/>
    </x:font>
    <x:font>
      <x:sz val="9"/>
      <x:color rgb="FF53657C"/>
      <x:name val="Arial"/>
    </x:font>
    <x:font>
      <x:sz val="10"/>
      <x:color rgb="FF175CD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33449"/>
      </x:patternFill>
    </x:fill>
    <x:fill>
      <x:patternFill patternType="solid">
        <x:fgColor rgb="FFFFF3D6"/>
      </x:patternFill>
    </x:fill>
    <x:fill>
      <x:patternFill patternType="solid">
        <x:fgColor rgb="FFEDF3F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0" fontId="6" fillId="3" borderId="0" xfId="0" applyNumberFormat="1" applyFont="1" applyFill="1" applyBorder="1" applyAlignment="1">
      <x:alignment horizontal="right" vertical="center" wrapText="1"/>
    </x:xf>
    <x:xf numFmtId="200" fontId="6" fillId="3" borderId="0" xfId="0" applyNumberFormat="1" applyFont="1" applyFill="1" applyBorder="1" applyAlignment="1">
      <x:alignment horizontal="right" vertical="center" wrapText="1"/>
    </x:xf>
    <x:xf numFmtId="201" fontId="6" fillId="3" borderId="0" xfId="0" applyNumberFormat="1" applyFont="1" applyFill="1" applyBorder="1" applyAlignment="1">
      <x:alignment horizontal="right" vertical="center" wrapText="1"/>
    </x:xf>
    <x:xf numFmtId="202" fontId="6" fillId="3" borderId="0" xfId="0" applyNumberFormat="1" applyFont="1" applyFill="1" applyBorder="1" applyAlignment="1">
      <x:alignment horizontal="right" vertical="center" wrapText="1"/>
    </x:xf>
    <x:xf numFmtId="202" fontId="6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horizontal="right"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201" fontId="7" fillId="4" borderId="0" xfId="0" applyNumberFormat="1" applyFont="1" applyFill="1" applyBorder="1" applyAlignment="1">
      <x:alignment horizontal="right"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horizontal="right"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202" fontId="10" fillId="3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26">
    <x:dxf>
      <x:font>
        <x:color rgb="FF9B1C1C"/>
      </x:font>
      <x:fill>
        <x:patternFill patternType="solid">
          <x:bgColor rgb="FFFDECEC"/>
        </x:patternFill>
      </x:fill>
    </x:dxf>
    <x:dxf>
      <x:font>
        <x:color rgb="FF9B1C1C"/>
      </x:font>
      <x:fill>
        <x:patternFill patternType="solid">
          <x:bgColor rgb="FFFDECEC"/>
        </x:patternFill>
      </x:fill>
    </x:dxf>
    <x:dxf>
      <x:font>
        <x:color rgb="FF9B1C1C"/>
      </x:font>
      <x:fill>
        <x:patternFill patternType="solid">
          <x:bgColor rgb="FFFDECEC"/>
        </x:patternFill>
      </x:fill>
    </x:dxf>
    <x:dxf>
      <x:font>
        <x:color rgb="FF9B1C1C"/>
      </x:font>
      <x:fill>
        <x:patternFill patternType="solid">
          <x:bgColor rgb="FFFDECEC"/>
        </x:patternFill>
      </x:fill>
    </x:dxf>
    <x:dxf>
      <x:font>
        <x:color rgb="FF9B1C1C"/>
      </x:font>
      <x:fill>
        <x:patternFill patternType="solid">
          <x:bgColor rgb="FFFDECEC"/>
        </x:patternFill>
      </x:fill>
    </x:dxf>
    <x:dxf>
      <x:font>
        <x:color rgb="FF9B1C1C"/>
      </x:font>
      <x:fill>
        <x:patternFill patternType="solid">
          <x:bgColor rgb="FFFDECEC"/>
        </x:patternFill>
      </x:fill>
    </x:dxf>
    <x:dxf>
      <x:font>
        <x:color rgb="FF9B1C1C"/>
      </x:font>
      <x:fill>
        <x:patternFill patternType="solid">
          <x:bgColor rgb="FFFDECEC"/>
        </x:patternFill>
      </x:fill>
    </x:dxf>
    <x:dxf>
      <x:font>
        <x:color rgb="FF9B1C1C"/>
      </x:font>
      <x:fill>
        <x:patternFill patternType="solid">
          <x:bgColor rgb="FFFDECEC"/>
        </x:patternFill>
      </x:fill>
    </x:dxf>
    <x:dxf>
      <x:font>
        <x:color rgb="FF9B1C1C"/>
      </x:font>
      <x:fill>
        <x:patternFill patternType="solid">
          <x:bgColor rgb="FFFDECEC"/>
        </x:patternFill>
      </x:fill>
    </x:dxf>
    <x:dxf>
      <x:font>
        <x:color rgb="FF9B1C1C"/>
      </x:font>
      <x:fill>
        <x:patternFill patternType="solid">
          <x:bgColor rgb="FFFDECEC"/>
        </x:patternFill>
      </x:fill>
    </x:dxf>
    <x:dxf>
      <x:font>
        <x:color rgb="FF9B1C1C"/>
      </x:font>
      <x:fill>
        <x:patternFill patternType="solid">
          <x:bgColor rgb="FFFDECEC"/>
        </x:patternFill>
      </x:fill>
    </x:dxf>
    <x:dxf>
      <x:font>
        <x:color rgb="FF9B1C1C"/>
      </x:font>
      <x:fill>
        <x:patternFill patternType="solid">
          <x:bgColor rgb="FFFDECEC"/>
        </x:patternFill>
      </x:fill>
    </x:dxf>
    <x:dxf>
      <x:font>
        <x:color rgb="FF9B1C1C"/>
      </x:font>
      <x:fill>
        <x:patternFill patternType="solid">
          <x:bgColor rgb="FFFDECEC"/>
        </x:patternFill>
      </x:fill>
    </x:dxf>
    <x:dxf>
      <x:font>
        <x:color rgb="FF9B1C1C"/>
      </x:font>
      <x:fill>
        <x:patternFill patternType="solid">
          <x:bgColor rgb="FFFDECEC"/>
        </x:patternFill>
      </x:fill>
    </x:dxf>
    <x:dxf>
      <x:font>
        <x:color rgb="FF9B1C1C"/>
      </x:font>
      <x:fill>
        <x:patternFill patternType="solid">
          <x:bgColor rgb="FFFDECEC"/>
        </x:patternFill>
      </x:fill>
    </x:dxf>
    <x:dxf>
      <x:font>
        <x:color rgb="FF9B1C1C"/>
      </x:font>
      <x:fill>
        <x:patternFill patternType="solid">
          <x:bgColor rgb="FFFDECEC"/>
        </x:patternFill>
      </x:fill>
    </x:dxf>
    <x:dxf>
      <x:font>
        <x:color rgb="FF9B1C1C"/>
      </x:font>
      <x:fill>
        <x:patternFill patternType="solid">
          <x:bgColor rgb="FFFDECEC"/>
        </x:patternFill>
      </x:fill>
    </x:dxf>
    <x:dxf>
      <x:font>
        <x:color rgb="FF9B1C1C"/>
      </x:font>
      <x:fill>
        <x:patternFill patternType="solid">
          <x:bgColor rgb="FFFDECEC"/>
        </x:patternFill>
      </x:fill>
    </x:dxf>
    <x:dxf>
      <x:font>
        <x:color rgb="FF9B1C1C"/>
      </x:font>
      <x:fill>
        <x:patternFill patternType="solid">
          <x:bgColor rgb="FFFDECEC"/>
        </x:patternFill>
      </x:fill>
    </x:dxf>
    <x:dxf>
      <x:font>
        <x:color rgb="FF9B1C1C"/>
      </x:font>
      <x:fill>
        <x:patternFill patternType="solid">
          <x:bgColor rgb="FFFDECEC"/>
        </x:patternFill>
      </x:fill>
    </x:dxf>
    <x:dxf>
      <x:font>
        <x:color rgb="FF9B1C1C"/>
      </x:font>
      <x:fill>
        <x:patternFill patternType="solid">
          <x:bgColor rgb="FFFDECEC"/>
        </x:patternFill>
      </x:fill>
    </x:dxf>
    <x:dxf>
      <x:font>
        <x:color rgb="FF9B1C1C"/>
      </x:font>
      <x:fill>
        <x:patternFill patternType="solid">
          <x:bgColor rgb="FFFDECEC"/>
        </x:patternFill>
      </x:fill>
    </x:dxf>
    <x:dxf>
      <x:font>
        <x:color rgb="FF9B1C1C"/>
      </x:font>
      <x:fill>
        <x:patternFill patternType="solid">
          <x:bgColor rgb="FFFDECEC"/>
        </x:patternFill>
      </x:fill>
    </x:dxf>
    <x:dxf>
      <x:font>
        <x:color rgb="FF9B1C1C"/>
      </x:font>
      <x:fill>
        <x:patternFill patternType="solid">
          <x:bgColor rgb="FFFDECEC"/>
        </x:patternFill>
      </x:fill>
    </x:dxf>
    <x:dxf>
      <x:font>
        <x:color rgb="FF9B1C1C"/>
      </x:font>
      <x:fill>
        <x:patternFill patternType="solid">
          <x:bgColor rgb="FFFDECEC"/>
        </x:patternFill>
      </x:fill>
    </x:dxf>
    <x:dxf>
      <x:font>
        <x:color rgb="FF9B1C1C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ce6b06757a4974" /><Relationship Type="http://schemas.openxmlformats.org/officeDocument/2006/relationships/theme" Target="/xl/theme/theme1.xml" Id="R9159d5080c384f97" /><Relationship Type="http://schemas.openxmlformats.org/officeDocument/2006/relationships/sharedStrings" Target="/xl/sharedStrings.xml" Id="R1e14cfafa5874b0f" /><Relationship Type="http://schemas.openxmlformats.org/officeDocument/2006/relationships/worksheet" Target="/xl/worksheets/sheet1.xml" Id="R349fd48d67524275" /><Relationship Type="http://schemas.openxmlformats.org/officeDocument/2006/relationships/worksheet" Target="/xl/worksheets/sheet2.xml" Id="Rda15d4f999c748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5CD3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8" hidden="0" customWidth="1"/>
    <x:col min="2" max="2" width="27" hidden="0" customWidth="1"/>
    <x:col min="3" max="3" width="3" hidden="0" customWidth="1"/>
    <x:col min="4" max="4" width="70" hidden="0" customWidth="1"/>
  </x:cols>
  <x:sheetData>
    <x:row r="1" ht="32" customHeight="1">
      <x:c r="A1" s="3"/>
      <x:c r="B1" s="5"/>
      <x:c r="C1" s="3"/>
      <x:c r="D1" s="4"/>
    </x:row>
    <x:row r="2" ht="32" customHeight="1">
      <x:c r="A2" s="6" t="str">
        <x:v>Before you discount</x:v>
      </x:c>
      <x:c r="B2" s="5"/>
      <x:c r="C2" s="3"/>
      <x:c r="D2" s="7" t="str">
        <x:v>Plan one offer with confidence</x:v>
      </x:c>
    </x:row>
    <x:row r="3" ht="48" customHeight="1">
      <x:c r="A3" s="3" t="str">
        <x:v>Start with one product. Take it one section at a time.</x:v>
      </x:c>
      <x:c r="B3" s="5"/>
      <x:c r="C3" s="3"/>
      <x:c r="D3" s="4" t="str">
        <x:v>Amber cells are yours to fill in. Blue-grey cells calculate; please keep their formulas.</x:v>
      </x:c>
    </x:row>
    <x:row r="4" ht="32" customHeight="1">
      <x:c r="A4" s="3"/>
      <x:c r="B4" s="5"/>
      <x:c r="C4" s="3"/>
      <x:c r="D4" s="4"/>
    </x:row>
    <x:row r="5" ht="30" customHeight="1">
      <x:c r="A5" s="11" t="str">
        <x:v>Your offer at a glance</x:v>
      </x:c>
      <x:c r="B5" s="12"/>
      <x:c r="C5" s="11"/>
      <x:c r="D5" s="11"/>
    </x:row>
    <x:row r="6" ht="32" customHeight="1">
      <x:c r="A6" s="3" t="str">
        <x:v>Stock left after planned offer (units)</x:v>
      </x:c>
      <x:c r="B6" s="21" t="str">
        <x:f>IF(COUNT(B29,B30)=2,B29-B30,"")</x:f>
      </x:c>
      <x:c r="C6" s="3"/>
      <x:c r="D6" s="4" t="str">
        <x:v>A negative number means the plan needs more units than this stock pool can provide.</x:v>
      </x:c>
    </x:row>
    <x:row r="7" ht="32" customHeight="1">
      <x:c r="A7" s="3" t="str">
        <x:v>Contribution per order</x:v>
      </x:c>
      <x:c r="B7" s="22" t="str">
        <x:f>IF(COUNT(B42)=1,B42,"")</x:f>
      </x:c>
      <x:c r="C7" s="3"/>
      <x:c r="D7" s="4" t="str">
        <x:v>Before labour and overheads, not profit. Use the currency and tax basis you record below.</x:v>
      </x:c>
    </x:row>
    <x:row r="8" ht="32" customHeight="1">
      <x:c r="A8" s="3" t="str">
        <x:v>Above / below your minimum per order</x:v>
      </x:c>
      <x:c r="B8" s="22" t="str">
        <x:f>IF(COUNT(B44)=1,B44,"")</x:f>
      </x:c>
      <x:c r="C8" s="3"/>
      <x:c r="D8" s="4" t="str">
        <x:v>A negative amount is a shortfall against your own chosen minimum.</x:v>
      </x:c>
    </x:row>
    <x:row r="9" ht="32" customHeight="1">
      <x:c r="A9" s="3" t="str">
        <x:v>Spare packing slots after the offer</x:v>
      </x:c>
      <x:c r="B9" s="21" t="str">
        <x:f>IF(COUNT(B50)=1,B50,"")</x:f>
      </x:c>
      <x:c r="C9" s="3"/>
      <x:c r="D9" s="4" t="str">
        <x:v>A negative number means more orders than your entered packing capacity.</x:v>
      </x:c>
    </x:row>
    <x:row r="10" ht="32" customHeight="1">
      <x:c r="A10" s="3" t="str">
        <x:v>Contribution across planned orders</x:v>
      </x:c>
      <x:c r="B10" s="22" t="str">
        <x:f>IF(COUNT(B42,B27)=2,IF(AND(B27&gt;0,MOD(B27,1)=0),ROUND(B42*B27,2),""),"")</x:f>
      </x:c>
      <x:c r="C10" s="3"/>
      <x:c r="D10" s="4" t="str">
        <x:v>An estimate for the proposed volume, not revenue or profit.</x:v>
      </x:c>
    </x:row>
    <x:row r="11" ht="32" customHeight="1">
      <x:c r="A11" s="3"/>
      <x:c r="B11" s="5"/>
      <x:c r="C11" s="3"/>
      <x:c r="D11" s="4"/>
    </x:row>
    <x:row r="12" ht="48" customHeight="1">
      <x:c r="A12" s="3" t="str">
        <x:v>Read the numbers together</x:v>
      </x:c>
      <x:c r="B12" s="5"/>
      <x:c r="C12" s="3"/>
      <x:c r="D12" s="4" t="str">
        <x:v>Blank results mean inputs are missing or invalid. A positive result is not approval to launch; check the live limits and practical details too.</x:v>
      </x:c>
    </x:row>
    <x:row r="13" ht="32" customHeight="1">
      <x:c r="A13" s="3"/>
      <x:c r="B13" s="5"/>
      <x:c r="C13" s="3"/>
      <x:c r="D13" s="4"/>
    </x:row>
    <x:row r="14" ht="32" customHeight="1">
      <x:c r="A14" s="3"/>
      <x:c r="B14" s="5"/>
      <x:c r="C14" s="3"/>
      <x:c r="D14" s="4"/>
    </x:row>
    <x:row r="15" ht="30" customHeight="1">
      <x:c r="A15" s="11" t="str">
        <x:v>1 · Set the scene</x:v>
      </x:c>
      <x:c r="B15" s="12"/>
      <x:c r="C15" s="11"/>
      <x:c r="D15" s="11"/>
    </x:row>
    <x:row r="16" ht="32" customHeight="1">
      <x:c r="A16" s="3" t="str">
        <x:v>Product / SKU</x:v>
      </x:c>
      <x:c r="B16" s="18"/>
      <x:c r="C16" s="3"/>
      <x:c r="D16" s="4" t="str">
        <x:v>One product, whole units, one defined seller-managed stock pool.</x:v>
      </x:c>
    </x:row>
    <x:row r="17" ht="32" customHeight="1">
      <x:c r="A17" s="3" t="str">
        <x:v>Channels</x:v>
      </x:c>
      <x:c r="B17" s="18"/>
      <x:c r="C17" s="3"/>
      <x:c r="D17" s="4" t="str">
        <x:v>Which listings share these physical units? Do not add their displayed quantities.</x:v>
      </x:c>
    </x:row>
    <x:row r="18" ht="48" customHeight="1">
      <x:c r="A18" s="3" t="str">
        <x:v>Currency / tax basis</x:v>
      </x:c>
      <x:c r="B18" s="18"/>
      <x:c r="C18" s="3"/>
      <x:c r="D18" s="4" t="str">
        <x:v>Use one currency and a consistent tax basis. Monetary results round to two decimal places; no tax rates or currency conversion are assumed.</x:v>
      </x:c>
    </x:row>
    <x:row r="19" ht="32" customHeight="1">
      <x:c r="A19" s="3" t="str">
        <x:v>Stock snapshot date / time</x:v>
      </x:c>
      <x:c r="B19" s="18"/>
      <x:c r="C19" s="3"/>
      <x:c r="D19" s="4" t="str">
        <x:v>Take all counts from the same point in time. Enter a clear date and time as text.</x:v>
      </x:c>
    </x:row>
    <x:row r="20" ht="48" customHeight="1">
      <x:c r="A20" s="3" t="str">
        <x:v>Dispatch-by date / period</x:v>
      </x:c>
      <x:c r="B20" s="18"/>
      <x:c r="C20" s="3"/>
      <x:c r="D20" s="4" t="str">
        <x:v>Use this same period for all packing capacity and commitments below. Dispatch is not an arrival promise.</x:v>
      </x:c>
    </x:row>
    <x:row r="21" ht="32" customHeight="1">
      <x:c r="A21" s="3"/>
      <x:c r="B21" s="5"/>
      <x:c r="C21" s="3"/>
      <x:c r="D21" s="4"/>
    </x:row>
    <x:row r="22" ht="30" customHeight="1">
      <x:c r="A22" s="11" t="str">
        <x:v>2 · Follow the stock</x:v>
      </x:c>
      <x:c r="B22" s="12"/>
      <x:c r="C22" s="11"/>
      <x:c r="D22" s="11"/>
    </x:row>
    <x:row r="23" ht="32" customHeight="1">
      <x:c r="A23" s="3" t="str">
        <x:v>Physical units on hand</x:v>
      </x:c>
      <x:c r="B23" s="15"/>
      <x:c r="C23" s="3"/>
      <x:c r="D23" s="4" t="str">
        <x:v>Count the physical stock first. Use whole, non-negative units.</x:v>
      </x:c>
    </x:row>
    <x:row r="24" ht="32" customHeight="1">
      <x:c r="A24" s="3" t="str">
        <x:v>Separate held / unavailable units</x:v>
      </x:c>
      <x:c r="B24" s="15"/>
      <x:c r="C24" s="3"/>
      <x:c r="D24" s="4" t="str">
        <x:v>Damaged stock, checks or other holds. Exclude units already counted in reservations or keep-back.</x:v>
      </x:c>
    </x:row>
    <x:row r="25" ht="32" customHeight="1">
      <x:c r="A25" s="3" t="str">
        <x:v>Already reserved units</x:v>
      </x:c>
      <x:c r="B25" s="15"/>
      <x:c r="C25" s="3"/>
      <x:c r="D25" s="4" t="str">
        <x:v>Existing order commitments. Each physical unit should be deducted only once.</x:v>
      </x:c>
    </x:row>
    <x:row r="26" ht="32" customHeight="1">
      <x:c r="A26" s="3" t="str">
        <x:v>Ordinary-trading keep-back (units)</x:v>
      </x:c>
      <x:c r="B26" s="15"/>
      <x:c r="C26" s="3"/>
      <x:c r="D26" s="4" t="str">
        <x:v>Your separate allowance for other sales. Enter 0 if no units are set aside.</x:v>
      </x:c>
    </x:row>
    <x:row r="27" ht="32" customHeight="1">
      <x:c r="A27" s="3" t="str">
        <x:v>Planned offer orders</x:v>
      </x:c>
      <x:c r="B27" s="15"/>
      <x:c r="C27" s="3"/>
      <x:c r="D27" s="4" t="str">
        <x:v>Enter a positive whole number of orders for this offer and dispatch period.</x:v>
      </x:c>
    </x:row>
    <x:row r="28" ht="32" customHeight="1">
      <x:c r="A28" s="3" t="str">
        <x:v>Units of this product per offer order</x:v>
      </x:c>
      <x:c r="B28" s="15"/>
      <x:c r="C28" s="3"/>
      <x:c r="D28" s="4" t="str">
        <x:v>Enter a positive whole number. Costs below are per order except the labelled unit product cost.</x:v>
      </x:c>
    </x:row>
    <x:row r="29" ht="32" customHeight="1">
      <x:c r="A29" s="3" t="str">
        <x:v>Units left for the offer</x:v>
      </x:c>
      <x:c r="B29" s="21" t="str">
        <x:f>IF(COUNT(B23,B24,B25,B26)=4,IF(AND(B23&gt;=0,B24&gt;=0,B25&gt;=0,B26&gt;=0,MOD(B23,1)=0,MOD(B24,1)=0,MOD(B25,1)=0,MOD(B26,1)=0),B23-B24-B25-B26,""),"")</x:f>
      </x:c>
      <x:c r="C29" s="3"/>
      <x:c r="D29" s="4" t="str">
        <x:v>Physical units minus separate holds, reservations and keep-back. A negative result needs investigation.</x:v>
      </x:c>
    </x:row>
    <x:row r="30" ht="32" customHeight="1">
      <x:c r="A30" s="3" t="str">
        <x:v>Units needed for planned offer</x:v>
      </x:c>
      <x:c r="B30" s="21" t="str">
        <x:f>IF(COUNT(B27,B28)=2,IF(AND(B27&gt;0,B28&gt;0,MOD(B27,1)=0,MOD(B28,1)=0),B27*B28,""),"")</x:f>
      </x:c>
      <x:c r="C30" s="3"/>
      <x:c r="D30" s="4" t="str">
        <x:v>Planned offer orders multiplied by units per order. This does not set live listing limits.</x:v>
      </x:c>
    </x:row>
    <x:row r="31" ht="30" customHeight="1">
      <x:c r="A31" s="11" t="str">
        <x:v>3 · What does each order leave behind?</x:v>
      </x:c>
      <x:c r="B31" s="12"/>
      <x:c r="C31" s="11"/>
      <x:c r="D31" s="11"/>
    </x:row>
    <x:row r="32" ht="32" customHeight="1">
      <x:c r="A32" s="3" t="str">
        <x:v>Sale proceeds per order</x:v>
      </x:c>
      <x:c r="B32" s="16"/>
      <x:c r="C32" s="3"/>
      <x:c r="D32" s="4" t="str">
        <x:v>Include delivery charged to the buyer. Enter the amount on your chosen tax basis.</x:v>
      </x:c>
    </x:row>
    <x:row r="33" ht="32" customHeight="1">
      <x:c r="A33" s="3" t="str">
        <x:v>Product cost per unit</x:v>
      </x:c>
      <x:c r="B33" s="16"/>
      <x:c r="C33" s="3"/>
      <x:c r="D33" s="4" t="str">
        <x:v>Cost for one unit of the product; the next row multiplies it by units per order.</x:v>
      </x:c>
    </x:row>
    <x:row r="34" ht="32" customHeight="1">
      <x:c r="A34" s="3" t="str">
        <x:v>Product cost per order</x:v>
      </x:c>
      <x:c r="B34" s="22" t="str">
        <x:f>IF(COUNT(B33,B28)=2,IF(AND(B33&gt;=0,B28&gt;0,MOD(B28,1)=0),ROUND(B33*B28,2),""),"")</x:f>
      </x:c>
      <x:c r="C34" s="3"/>
      <x:c r="D34" s="4" t="str">
        <x:v>Calculated from unit product cost and units per order.</x:v>
      </x:c>
    </x:row>
    <x:row r="35" ht="32" customHeight="1">
      <x:c r="A35" s="3" t="str">
        <x:v>Channel and payment fees per order</x:v>
      </x:c>
      <x:c r="B35" s="16"/>
      <x:c r="C35" s="3"/>
      <x:c r="D35" s="4" t="str">
        <x:v>Use the fees for this proposed price and order size, including fixed charges where relevant.</x:v>
      </x:c>
    </x:row>
    <x:row r="36" ht="32" customHeight="1">
      <x:c r="A36" s="3" t="str">
        <x:v>Packaging cost per order</x:v>
      </x:c>
      <x:c r="B36" s="16"/>
      <x:c r="C36" s="3"/>
      <x:c r="D36" s="4" t="str">
        <x:v>Use your actual packaging estimate for this order size.</x:v>
      </x:c>
    </x:row>
    <x:row r="37" ht="32" customHeight="1">
      <x:c r="A37" s="3" t="str">
        <x:v>Delivery cost per order</x:v>
      </x:c>
      <x:c r="B37" s="16"/>
      <x:c r="C37" s="3"/>
      <x:c r="D37" s="4" t="str">
        <x:v>Cost to fulfil this order, distinct from delivery charged to the buyer.</x:v>
      </x:c>
    </x:row>
    <x:row r="38" ht="32" customHeight="1">
      <x:c r="A38" s="3" t="str">
        <x:v>Advertising allocation per order</x:v>
      </x:c>
      <x:c r="B38" s="16"/>
      <x:c r="C38" s="3"/>
      <x:c r="D38" s="4" t="str">
        <x:v>Count each cost only once. Enter 0 for a genuine zero; leave unknowns blank.</x:v>
      </x:c>
    </x:row>
    <x:row r="39" ht="32" customHeight="1">
      <x:c r="A39" s="3" t="str">
        <x:v>Expected returns cost per order</x:v>
      </x:c>
      <x:c r="B39" s="16"/>
      <x:c r="C39" s="3"/>
      <x:c r="D39" s="4" t="str">
        <x:v>An allowance based on your own evidence, not a provider fee or a predicted result.</x:v>
      </x:c>
    </x:row>
    <x:row r="40" ht="32" customHeight="1">
      <x:c r="A40" s="3" t="str">
        <x:v>Other direct costs per order</x:v>
      </x:c>
      <x:c r="B40" s="16"/>
      <x:c r="C40" s="3"/>
      <x:c r="D40" s="4" t="str">
        <x:v>Include only costs not already counted above. Enter 0 if there are none.</x:v>
      </x:c>
    </x:row>
    <x:row r="41" ht="32" customHeight="1">
      <x:c r="A41" s="3" t="str">
        <x:v>Total listed costs per order</x:v>
      </x:c>
      <x:c r="B41" s="22" t="str">
        <x:f>IF(COUNT(B34,B35,B36,B37,B38,B39,B40)=7,IF(AND(B34&gt;=0,B35&gt;=0,B36&gt;=0,B37&gt;=0,B38&gt;=0,B39&gt;=0,B40&gt;=0),ROUND(SUM(B34:B40),2),""),"")</x:f>
      </x:c>
      <x:c r="C41" s="3"/>
      <x:c r="D41" s="4" t="str">
        <x:v>Product cost per order plus the six per-order cost lines above.</x:v>
      </x:c>
    </x:row>
    <x:row r="42" ht="32" customHeight="1">
      <x:c r="A42" s="3" t="str">
        <x:v>Remaining contribution per order</x:v>
      </x:c>
      <x:c r="B42" s="22" t="str">
        <x:f>IF(COUNT(B32,B41)=2,IF(AND(B32&gt;=0,B41&gt;=0),ROUND(B32-B41,2),""),"")</x:f>
      </x:c>
      <x:c r="C42" s="3"/>
      <x:c r="D42" s="4" t="str">
        <x:v>Sale proceeds minus listed costs, before labour and overheads. This is not profit.</x:v>
      </x:c>
    </x:row>
    <x:row r="43" ht="32" customHeight="1">
      <x:c r="A43" s="3" t="str">
        <x:v>Your minimum contribution per order</x:v>
      </x:c>
      <x:c r="B43" s="16"/>
      <x:c r="C43" s="3"/>
      <x:c r="D43" s="4" t="str">
        <x:v>Choose the amount your business needs; the example is not a recommended threshold.</x:v>
      </x:c>
    </x:row>
    <x:row r="44" ht="32" customHeight="1">
      <x:c r="A44" s="3" t="str">
        <x:v>Contribution less your minimum</x:v>
      </x:c>
      <x:c r="B44" s="22" t="str">
        <x:f>IF(COUNT(B42,B43)=2,IF(B43&gt;=0,ROUND(B42-B43,2),""),"")</x:f>
      </x:c>
      <x:c r="C44" s="3"/>
      <x:c r="D44" s="4" t="str">
        <x:v>Remaining contribution minus your chosen minimum. Negative means a shortfall.</x:v>
      </x:c>
    </x:row>
    <x:row r="45" ht="32" customHeight="1">
      <x:c r="A45" s="3"/>
      <x:c r="B45" s="5"/>
      <x:c r="C45" s="3"/>
      <x:c r="D45" s="4"/>
    </x:row>
    <x:row r="46" ht="30" customHeight="1">
      <x:c r="A46" s="11" t="str">
        <x:v>4 · Allow time to pack and dispatch</x:v>
      </x:c>
      <x:c r="B46" s="12"/>
      <x:c r="C46" s="11"/>
      <x:c r="D46" s="11"/>
    </x:row>
    <x:row r="47" ht="32" customHeight="1">
      <x:c r="A47" s="3" t="str">
        <x:v>Total packing slots for this period</x:v>
      </x:c>
      <x:c r="B47" s="15"/>
      <x:c r="C47" s="3"/>
      <x:c r="D47" s="4" t="str">
        <x:v>One slot means capacity to pack one order of this planned size. Use a realistic whole-order capacity.</x:v>
      </x:c>
    </x:row>
    <x:row r="48" ht="32" customHeight="1">
      <x:c r="A48" s="3" t="str">
        <x:v>Already committed packing slots</x:v>
      </x:c>
      <x:c r="B48" s="15"/>
      <x:c r="C48" s="3"/>
      <x:c r="D48" s="4" t="str">
        <x:v>Existing orders and other work using that same capacity in the same dispatch period.</x:v>
      </x:c>
    </x:row>
    <x:row r="49" ht="32" customHeight="1">
      <x:c r="A49" s="3" t="str">
        <x:v>Slots left before the offer</x:v>
      </x:c>
      <x:c r="B49" s="21" t="str">
        <x:f>IF(COUNT(B47,B48)=2,IF(AND(B47&gt;=0,B48&gt;=0,MOD(B47,1)=0,MOD(B48,1)=0),B47-B48,""),"")</x:f>
      </x:c>
      <x:c r="C49" s="3"/>
      <x:c r="D49" s="4" t="str">
        <x:v>Total packing slots minus existing commitments.</x:v>
      </x:c>
    </x:row>
    <x:row r="50" ht="32" customHeight="1">
      <x:c r="A50" s="3" t="str">
        <x:v>Slots left after the planned offer</x:v>
      </x:c>
      <x:c r="B50" s="21" t="str">
        <x:f>IF(COUNT(B49,B27)=2,IF(AND(B27&gt;0,MOD(B27,1)=0),B49-B27,""),"")</x:f>
      </x:c>
      <x:c r="C50" s="3"/>
      <x:c r="D50" s="4" t="str">
        <x:v>Remaining slots minus planned offer orders. Confirm packaging and carrier cut-off separately.</x:v>
      </x:c>
    </x:row>
    <x:row r="51" ht="32" customHeight="1">
      <x:c r="A51" s="3"/>
      <x:c r="B51" s="5"/>
      <x:c r="C51" s="3"/>
      <x:c r="D51" s="4"/>
    </x:row>
    <x:row r="52" ht="32" customHeight="1">
      <x:c r="A52" s="3"/>
      <x:c r="B52" s="5"/>
      <x:c r="C52" s="3"/>
      <x:c r="D52" s="4"/>
    </x:row>
    <x:row r="53" ht="30" customHeight="1">
      <x:c r="A53" s="11" t="str">
        <x:v>5 · Choose your next step</x:v>
      </x:c>
      <x:c r="B53" s="12"/>
      <x:c r="C53" s="11"/>
      <x:c r="D53" s="11"/>
    </x:row>
    <x:row r="54" ht="48" customHeight="1">
      <x:c r="A54" s="3" t="str">
        <x:v>Stock rules / listing limits checked</x:v>
      </x:c>
      <x:c r="B54" s="18"/>
      <x:c r="C54" s="3"/>
      <x:c r="D54" s="4" t="str">
        <x:v>Check shared-stock behaviour, product mapping and the actual limits across affected listings. A worksheet cannot enforce them.</x:v>
      </x:c>
    </x:row>
    <x:row r="55" ht="32" customHeight="1">
      <x:c r="A55" s="3" t="str">
        <x:v>Costs / tax basis checked</x:v>
      </x:c>
      <x:c r="B55" s="18"/>
      <x:c r="C55" s="3"/>
      <x:c r="D55" s="4" t="str">
        <x:v>Confirm the fee assumptions, order size and consistent basis. Revisit estimates before launch.</x:v>
      </x:c>
    </x:row>
    <x:row r="56" ht="32" customHeight="1">
      <x:c r="A56" s="3" t="str">
        <x:v>Packaging / carrier cut-off checked</x:v>
      </x:c>
      <x:c r="B56" s="18"/>
      <x:c r="C56" s="3"/>
      <x:c r="D56" s="4" t="str">
        <x:v>Record anything still to confirm. Leave yourself enough time to change the plan.</x:v>
      </x:c>
    </x:row>
    <x:row r="57" ht="32" customHeight="1">
      <x:c r="A57" s="3" t="str">
        <x:v>One useful next action</x:v>
      </x:c>
      <x:c r="B57" s="18"/>
      <x:c r="C57" s="3"/>
      <x:c r="D57" s="4" t="str">
        <x:v>For example: reduce the planned volume, revise the offer or check an uncertain cost.</x:v>
      </x:c>
    </x:row>
    <x:row r="58" ht="32" customHeight="1">
      <x:c r="A58" s="3" t="str">
        <x:v>Who will follow up?</x:v>
      </x:c>
      <x:c r="B58" s="18"/>
      <x:c r="C58" s="3"/>
      <x:c r="D58" s="4" t="str">
        <x:v>Your name is fine if you work on your own.</x:v>
      </x:c>
    </x:row>
    <x:row r="59" ht="32" customHeight="1">
      <x:c r="A59" s="3" t="str">
        <x:v>Review date</x:v>
      </x:c>
      <x:c r="B59" s="18"/>
      <x:c r="C59" s="3"/>
      <x:c r="D59" s="4" t="str">
        <x:v>Come back to the figures if the offer, available stock or dispatch period changes.</x:v>
      </x:c>
    </x:row>
    <x:row r="60" ht="32" customHeight="1">
      <x:c r="A60" s="3"/>
      <x:c r="B60" s="5"/>
      <x:c r="C60" s="3"/>
      <x:c r="D60" s="4"/>
    </x:row>
    <x:row r="61" ht="48" customHeight="1">
      <x:c r="A61" s="3" t="str">
        <x:v>Keep it manageable</x:v>
      </x:c>
      <x:c r="B61" s="5"/>
      <x:c r="C61" s="3"/>
      <x:c r="D61" s="4" t="str">
        <x:v>This planner is for one product in whole units. Bundles, fractional units, pre-orders and separate fulfilment pools need their own model.</x:v>
      </x:c>
    </x:row>
    <x:row r="62" ht="48" customHeight="1">
      <x:c r="A62" s="3" t="str">
        <x:v>About this workbook</x:v>
      </x:c>
      <x:c r="B62" s="5"/>
      <x:c r="C62" s="3"/>
      <x:c r="D62" s="4" t="str">
        <x:v>Manual planning only. It does not connect to Channels, change stock, calculate tax or give an automatic launch verdict.</x:v>
      </x:c>
    </x:row>
    <x:row r="63" ht="32" customHeight="1">
      <x:c r="A63" s="3"/>
      <x:c r="B63" s="5"/>
      <x:c r="C63" s="3"/>
      <x:c r="D63" s="4"/>
    </x:row>
    <x:row r="64" ht="32" customHeight="1">
      <x:c r="A64" s="23" t="str">
        <x:v>ChannelWeave · Offer planner v1 · 10 October 2026</x:v>
      </x:c>
      <x:c r="B64" s="24"/>
      <x:c r="C64" s="23"/>
      <x:c r="D64" s="25" t="str">
        <x:v>https://www.channelweave.com/resources/templates/offer-readiness-planner</x:v>
      </x:c>
    </x:row>
    <x:row r="65" ht="32" customHeight="1">
      <x:c r="A65" s="23"/>
      <x:c r="B65" s="24"/>
      <x:c r="C65" s="23"/>
      <x:c r="D65" s="25" t="str">
        <x:v>Example: https://www.channelweave.com/blog/before-you-discount</x:v>
      </x:c>
    </x:row>
  </x:sheetData>
  <x:conditionalFormatting sqref="B6:B6">
    <x:cfRule type="cellIs" dxfId="0" priority="1" operator="lessThan">
      <x:formula>0</x:formula>
    </x:cfRule>
  </x:conditionalFormatting>
  <x:conditionalFormatting sqref="B7:B7">
    <x:cfRule type="cellIs" dxfId="1" priority="2" operator="lessThan">
      <x:formula>0</x:formula>
    </x:cfRule>
  </x:conditionalFormatting>
  <x:conditionalFormatting sqref="B8:B8">
    <x:cfRule type="cellIs" dxfId="2" priority="3" operator="lessThan">
      <x:formula>0</x:formula>
    </x:cfRule>
  </x:conditionalFormatting>
  <x:conditionalFormatting sqref="B9:B9">
    <x:cfRule type="cellIs" dxfId="3" priority="4" operator="lessThan">
      <x:formula>0</x:formula>
    </x:cfRule>
  </x:conditionalFormatting>
  <x:conditionalFormatting sqref="B10:B10">
    <x:cfRule type="cellIs" dxfId="4" priority="5" operator="lessThan">
      <x:formula>0</x:formula>
    </x:cfRule>
  </x:conditionalFormatting>
  <x:conditionalFormatting sqref="B29:B29">
    <x:cfRule type="cellIs" dxfId="5" priority="6" operator="lessThan">
      <x:formula>0</x:formula>
    </x:cfRule>
  </x:conditionalFormatting>
  <x:conditionalFormatting sqref="B30:B30">
    <x:cfRule type="cellIs" dxfId="6" priority="7" operator="lessThan">
      <x:formula>0</x:formula>
    </x:cfRule>
  </x:conditionalFormatting>
  <x:conditionalFormatting sqref="B34:B34">
    <x:cfRule type="cellIs" dxfId="7" priority="8" operator="lessThan">
      <x:formula>0</x:formula>
    </x:cfRule>
  </x:conditionalFormatting>
  <x:conditionalFormatting sqref="B41:B41">
    <x:cfRule type="cellIs" dxfId="8" priority="9" operator="lessThan">
      <x:formula>0</x:formula>
    </x:cfRule>
  </x:conditionalFormatting>
  <x:conditionalFormatting sqref="B42:B42">
    <x:cfRule type="cellIs" dxfId="9" priority="10" operator="lessThan">
      <x:formula>0</x:formula>
    </x:cfRule>
  </x:conditionalFormatting>
  <x:conditionalFormatting sqref="B44:B44">
    <x:cfRule type="cellIs" dxfId="10" priority="11" operator="lessThan">
      <x:formula>0</x:formula>
    </x:cfRule>
  </x:conditionalFormatting>
  <x:conditionalFormatting sqref="B49:B49">
    <x:cfRule type="cellIs" dxfId="11" priority="12" operator="lessThan">
      <x:formula>0</x:formula>
    </x:cfRule>
  </x:conditionalFormatting>
  <x:conditionalFormatting sqref="B50:B50">
    <x:cfRule type="cellIs" dxfId="12" priority="13" operator="lessThan">
      <x:formula>0</x:formula>
    </x:cfRule>
  </x:conditionalFormatting>
  <x:dataValidations count="17">
    <x:dataValidation type="whole" operator="between" sqref="B23">
      <x:formula1>0</x:formula1>
      <x:formula2>1000000000</x:formula2>
    </x:dataValidation>
    <x:dataValidation type="whole" operator="between" sqref="B24">
      <x:formula1>0</x:formula1>
      <x:formula2>1000000000</x:formula2>
    </x:dataValidation>
    <x:dataValidation type="whole" operator="between" sqref="B25">
      <x:formula1>0</x:formula1>
      <x:formula2>1000000000</x:formula2>
    </x:dataValidation>
    <x:dataValidation type="whole" operator="between" sqref="B26">
      <x:formula1>0</x:formula1>
      <x:formula2>1000000000</x:formula2>
    </x:dataValidation>
    <x:dataValidation type="whole" operator="between" sqref="B27">
      <x:formula1>1</x:formula1>
      <x:formula2>1000000000</x:formula2>
    </x:dataValidation>
    <x:dataValidation type="whole" operator="between" sqref="B28">
      <x:formula1>1</x:formula1>
      <x:formula2>1000000000</x:formula2>
    </x:dataValidation>
    <x:dataValidation type="whole" operator="between" sqref="B47">
      <x:formula1>0</x:formula1>
      <x:formula2>1000000000</x:formula2>
    </x:dataValidation>
    <x:dataValidation type="whole" operator="between" sqref="B48">
      <x:formula1>0</x:formula1>
      <x:formula2>1000000000</x:formula2>
    </x:dataValidation>
    <x:dataValidation type="decimal" operator="between" sqref="B32">
      <x:formula1>0</x:formula1>
      <x:formula2>1000000000</x:formula2>
    </x:dataValidation>
    <x:dataValidation type="decimal" operator="between" sqref="B33">
      <x:formula1>0</x:formula1>
      <x:formula2>1000000000</x:formula2>
    </x:dataValidation>
    <x:dataValidation type="decimal" operator="between" sqref="B35">
      <x:formula1>0</x:formula1>
      <x:formula2>1000000000</x:formula2>
    </x:dataValidation>
    <x:dataValidation type="decimal" operator="between" sqref="B36">
      <x:formula1>0</x:formula1>
      <x:formula2>1000000000</x:formula2>
    </x:dataValidation>
    <x:dataValidation type="decimal" operator="between" sqref="B37">
      <x:formula1>0</x:formula1>
      <x:formula2>1000000000</x:formula2>
    </x:dataValidation>
    <x:dataValidation type="decimal" operator="between" sqref="B38">
      <x:formula1>0</x:formula1>
      <x:formula2>1000000000</x:formula2>
    </x:dataValidation>
    <x:dataValidation type="decimal" operator="between" sqref="B39">
      <x:formula1>0</x:formula1>
      <x:formula2>1000000000</x:formula2>
    </x:dataValidation>
    <x:dataValidation type="decimal" operator="between" sqref="B40">
      <x:formula1>0</x:formula1>
      <x:formula2>1000000000</x:formula2>
    </x:dataValidation>
    <x:dataValidation type="decimal" operator="between" sqref="B43">
      <x:formula1>0</x:formula1>
      <x:formula2>1000000000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18096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8" hidden="0" customWidth="1"/>
    <x:col min="2" max="2" width="27" hidden="0" customWidth="1"/>
    <x:col min="3" max="3" width="3" hidden="0" customWidth="1"/>
    <x:col min="4" max="4" width="70" hidden="0" customWidth="1"/>
  </x:cols>
  <x:sheetData>
    <x:row r="1" ht="32" customHeight="1">
      <x:c r="A1" s="3"/>
      <x:c r="B1" s="5"/>
      <x:c r="C1" s="3"/>
      <x:c r="D1" s="4"/>
    </x:row>
    <x:row r="2" ht="32" customHeight="1">
      <x:c r="A2" s="6" t="str">
        <x:v>Before you discount</x:v>
      </x:c>
      <x:c r="B2" s="5"/>
      <x:c r="C2" s="3"/>
      <x:c r="D2" s="7" t="str">
        <x:v>Worked example · fictional mug offer</x:v>
      </x:c>
    </x:row>
    <x:row r="3" ht="48" customHeight="1">
      <x:c r="A3" s="3" t="str">
        <x:v>Start with one product. Take it one section at a time.</x:v>
      </x:c>
      <x:c r="B3" s="5"/>
      <x:c r="C3" s="3"/>
      <x:c r="D3" s="4" t="str">
        <x:v>Learning copy only. The first tab is blank for your own offer.</x:v>
      </x:c>
    </x:row>
    <x:row r="4" ht="32" customHeight="1">
      <x:c r="A4" s="3"/>
      <x:c r="B4" s="5"/>
      <x:c r="C4" s="3"/>
      <x:c r="D4" s="4"/>
    </x:row>
    <x:row r="5" ht="30" customHeight="1">
      <x:c r="A5" s="11" t="str">
        <x:v>Your offer at a glance</x:v>
      </x:c>
      <x:c r="B5" s="12"/>
      <x:c r="C5" s="11"/>
      <x:c r="D5" s="11"/>
    </x:row>
    <x:row r="6" ht="32" customHeight="1">
      <x:c r="A6" s="3" t="str">
        <x:v>Stock left after planned offer (units)</x:v>
      </x:c>
      <x:c r="B6" s="21" t="n">
        <x:f>IF(COUNT(B29,B30)=2,B29-B30,"")</x:f>
        <x:v>0</x:v>
      </x:c>
      <x:c r="C6" s="3"/>
      <x:c r="D6" s="4" t="str">
        <x:v>A negative number means the plan needs more units than this stock pool can provide.</x:v>
      </x:c>
    </x:row>
    <x:row r="7" ht="32" customHeight="1">
      <x:c r="A7" s="3" t="str">
        <x:v>Contribution per order</x:v>
      </x:c>
      <x:c r="B7" s="22" t="n">
        <x:f>IF(COUNT(B42)=1,B42,"")</x:f>
        <x:v>0.6</x:v>
      </x:c>
      <x:c r="C7" s="3"/>
      <x:c r="D7" s="4" t="str">
        <x:v>Before labour and overheads, not profit. Use the currency and tax basis you record below.</x:v>
      </x:c>
    </x:row>
    <x:row r="8" ht="32" customHeight="1">
      <x:c r="A8" s="3" t="str">
        <x:v>Above / below your minimum per order</x:v>
      </x:c>
      <x:c r="B8" s="22" t="n">
        <x:f>IF(COUNT(B44)=1,B44,"")</x:f>
        <x:v>-1.4</x:v>
      </x:c>
      <x:c r="C8" s="3"/>
      <x:c r="D8" s="4" t="str">
        <x:v>A negative amount is a shortfall against your own chosen minimum.</x:v>
      </x:c>
    </x:row>
    <x:row r="9" ht="32" customHeight="1">
      <x:c r="A9" s="3" t="str">
        <x:v>Spare packing slots after the offer</x:v>
      </x:c>
      <x:c r="B9" s="21" t="n">
        <x:f>IF(COUNT(B50)=1,B50,"")</x:f>
        <x:v>-2</x:v>
      </x:c>
      <x:c r="C9" s="3"/>
      <x:c r="D9" s="4" t="str">
        <x:v>A negative number means more orders than your entered packing capacity.</x:v>
      </x:c>
    </x:row>
    <x:row r="10" ht="32" customHeight="1">
      <x:c r="A10" s="3" t="str">
        <x:v>Contribution across planned orders</x:v>
      </x:c>
      <x:c r="B10" s="22" t="n">
        <x:f>IF(COUNT(B42,B27)=2,IF(AND(B27&gt;0,MOD(B27,1)=0),ROUND(B42*B27,2),""),"")</x:f>
        <x:v>2.4</x:v>
      </x:c>
      <x:c r="C10" s="3"/>
      <x:c r="D10" s="4" t="str">
        <x:v>An estimate for the proposed volume, not revenue or profit.</x:v>
      </x:c>
    </x:row>
    <x:row r="11" ht="32" customHeight="1">
      <x:c r="A11" s="3"/>
      <x:c r="B11" s="5"/>
      <x:c r="C11" s="3"/>
      <x:c r="D11" s="4"/>
    </x:row>
    <x:row r="12" ht="48" customHeight="1">
      <x:c r="A12" s="3" t="str">
        <x:v>Read the numbers together</x:v>
      </x:c>
      <x:c r="B12" s="5"/>
      <x:c r="C12" s="3"/>
      <x:c r="D12" s="4" t="str">
        <x:v>Blank results mean inputs are missing or invalid. A positive result is not approval to launch; check the live limits and practical details too.</x:v>
      </x:c>
    </x:row>
    <x:row r="13" ht="32" customHeight="1">
      <x:c r="A13" s="3"/>
      <x:c r="B13" s="5"/>
      <x:c r="C13" s="3"/>
      <x:c r="D13" s="4"/>
    </x:row>
    <x:row r="14" ht="32" customHeight="1">
      <x:c r="A14" s="3"/>
      <x:c r="B14" s="5"/>
      <x:c r="C14" s="3"/>
      <x:c r="D14" s="4"/>
    </x:row>
    <x:row r="15" ht="30" customHeight="1">
      <x:c r="A15" s="11" t="str">
        <x:v>1 · Set the scene</x:v>
      </x:c>
      <x:c r="B15" s="12"/>
      <x:c r="C15" s="11"/>
      <x:c r="D15" s="11"/>
    </x:row>
    <x:row r="16" ht="32" customHeight="1">
      <x:c r="A16" s="3" t="str">
        <x:v>Product / SKU</x:v>
      </x:c>
      <x:c r="B16" s="18" t="str">
        <x:v>Fictional teal mug</x:v>
      </x:c>
      <x:c r="C16" s="3"/>
      <x:c r="D16" s="4" t="str">
        <x:v>One product, whole units, one defined seller-managed stock pool.</x:v>
      </x:c>
    </x:row>
    <x:row r="17" ht="32" customHeight="1">
      <x:c r="A17" s="3" t="str">
        <x:v>Channels</x:v>
      </x:c>
      <x:c r="B17" s="18" t="str">
        <x:v>Two listings; shared stock</x:v>
      </x:c>
      <x:c r="C17" s="3"/>
      <x:c r="D17" s="4" t="str">
        <x:v>Which listings share these physical units? Do not add their displayed quantities.</x:v>
      </x:c>
    </x:row>
    <x:row r="18" ht="48" customHeight="1">
      <x:c r="A18" s="3" t="str">
        <x:v>Currency / tax basis</x:v>
      </x:c>
      <x:c r="B18" s="18" t="str">
        <x:v>GBP · same tax basis</x:v>
      </x:c>
      <x:c r="C18" s="3"/>
      <x:c r="D18" s="4" t="str">
        <x:v>Use one currency and a consistent tax basis. Monetary results round to two decimal places; no tax rates or currency conversion are assumed.</x:v>
      </x:c>
    </x:row>
    <x:row r="19" ht="32" customHeight="1">
      <x:c r="A19" s="3" t="str">
        <x:v>Stock snapshot date / time</x:v>
      </x:c>
      <x:c r="B19" s="18" t="str">
        <x:v>Example snapshot only</x:v>
      </x:c>
      <x:c r="C19" s="3"/>
      <x:c r="D19" s="4" t="str">
        <x:v>Take all counts from the same point in time. Enter a clear date and time as text.</x:v>
      </x:c>
    </x:row>
    <x:row r="20" ht="48" customHeight="1">
      <x:c r="A20" s="3" t="str">
        <x:v>Dispatch-by date / period</x:v>
      </x:c>
      <x:c r="B20" s="18" t="str">
        <x:v>One agreed dispatch period</x:v>
      </x:c>
      <x:c r="C20" s="3"/>
      <x:c r="D20" s="4" t="str">
        <x:v>Use this same period for all packing capacity and commitments below. Dispatch is not an arrival promise.</x:v>
      </x:c>
    </x:row>
    <x:row r="21" ht="32" customHeight="1">
      <x:c r="A21" s="3"/>
      <x:c r="B21" s="5"/>
      <x:c r="C21" s="3"/>
      <x:c r="D21" s="4"/>
    </x:row>
    <x:row r="22" ht="30" customHeight="1">
      <x:c r="A22" s="11" t="str">
        <x:v>2 · Follow the stock</x:v>
      </x:c>
      <x:c r="B22" s="12"/>
      <x:c r="C22" s="11"/>
      <x:c r="D22" s="11"/>
    </x:row>
    <x:row r="23" ht="32" customHeight="1">
      <x:c r="A23" s="3" t="str">
        <x:v>Physical units on hand</x:v>
      </x:c>
      <x:c r="B23" s="15" t="n">
        <x:v>12</x:v>
      </x:c>
      <x:c r="C23" s="3"/>
      <x:c r="D23" s="4" t="str">
        <x:v>Count the physical stock first. Use whole, non-negative units.</x:v>
      </x:c>
    </x:row>
    <x:row r="24" ht="32" customHeight="1">
      <x:c r="A24" s="3" t="str">
        <x:v>Separate held / unavailable units</x:v>
      </x:c>
      <x:c r="B24" s="15" t="n">
        <x:v>2</x:v>
      </x:c>
      <x:c r="C24" s="3"/>
      <x:c r="D24" s="4" t="str">
        <x:v>Damaged stock, checks or other holds. Exclude units already counted in reservations or keep-back.</x:v>
      </x:c>
    </x:row>
    <x:row r="25" ht="32" customHeight="1">
      <x:c r="A25" s="3" t="str">
        <x:v>Already reserved units</x:v>
      </x:c>
      <x:c r="B25" s="15" t="n">
        <x:v>3</x:v>
      </x:c>
      <x:c r="C25" s="3"/>
      <x:c r="D25" s="4" t="str">
        <x:v>Existing order commitments. Each physical unit should be deducted only once.</x:v>
      </x:c>
    </x:row>
    <x:row r="26" ht="32" customHeight="1">
      <x:c r="A26" s="3" t="str">
        <x:v>Ordinary-trading keep-back (units)</x:v>
      </x:c>
      <x:c r="B26" s="15" t="n">
        <x:v>3</x:v>
      </x:c>
      <x:c r="C26" s="3"/>
      <x:c r="D26" s="4" t="str">
        <x:v>Your separate allowance for other sales. Enter 0 if no units are set aside.</x:v>
      </x:c>
    </x:row>
    <x:row r="27" ht="32" customHeight="1">
      <x:c r="A27" s="3" t="str">
        <x:v>Planned offer orders</x:v>
      </x:c>
      <x:c r="B27" s="15" t="n">
        <x:v>4</x:v>
      </x:c>
      <x:c r="C27" s="3"/>
      <x:c r="D27" s="4" t="str">
        <x:v>Enter a positive whole number of orders for this offer and dispatch period.</x:v>
      </x:c>
    </x:row>
    <x:row r="28" ht="32" customHeight="1">
      <x:c r="A28" s="3" t="str">
        <x:v>Units of this product per offer order</x:v>
      </x:c>
      <x:c r="B28" s="15" t="n">
        <x:v>1</x:v>
      </x:c>
      <x:c r="C28" s="3"/>
      <x:c r="D28" s="4" t="str">
        <x:v>Enter a positive whole number. Costs below are per order except the labelled unit product cost.</x:v>
      </x:c>
    </x:row>
    <x:row r="29" ht="32" customHeight="1">
      <x:c r="A29" s="3" t="str">
        <x:v>Units left for the offer</x:v>
      </x:c>
      <x:c r="B29" s="21" t="n">
        <x:f>IF(COUNT(B23,B24,B25,B26)=4,IF(AND(B23&gt;=0,B24&gt;=0,B25&gt;=0,B26&gt;=0,MOD(B23,1)=0,MOD(B24,1)=0,MOD(B25,1)=0,MOD(B26,1)=0),B23-B24-B25-B26,""),"")</x:f>
        <x:v>4</x:v>
      </x:c>
      <x:c r="C29" s="3"/>
      <x:c r="D29" s="4" t="str">
        <x:v>Physical units minus separate holds, reservations and keep-back. A negative result needs investigation.</x:v>
      </x:c>
    </x:row>
    <x:row r="30" ht="32" customHeight="1">
      <x:c r="A30" s="3" t="str">
        <x:v>Units needed for planned offer</x:v>
      </x:c>
      <x:c r="B30" s="21" t="n">
        <x:f>IF(COUNT(B27,B28)=2,IF(AND(B27&gt;0,B28&gt;0,MOD(B27,1)=0,MOD(B28,1)=0),B27*B28,""),"")</x:f>
        <x:v>4</x:v>
      </x:c>
      <x:c r="C30" s="3"/>
      <x:c r="D30" s="4" t="str">
        <x:v>Planned offer orders multiplied by units per order. This does not set live listing limits.</x:v>
      </x:c>
    </x:row>
    <x:row r="31" ht="30" customHeight="1">
      <x:c r="A31" s="11" t="str">
        <x:v>3 · What does each order leave behind?</x:v>
      </x:c>
      <x:c r="B31" s="12"/>
      <x:c r="C31" s="11"/>
      <x:c r="D31" s="11"/>
    </x:row>
    <x:row r="32" ht="32" customHeight="1">
      <x:c r="A32" s="3" t="str">
        <x:v>Sale proceeds per order</x:v>
      </x:c>
      <x:c r="B32" s="16" t="n">
        <x:v>16</x:v>
      </x:c>
      <x:c r="C32" s="3"/>
      <x:c r="D32" s="4" t="str">
        <x:v>Include delivery charged to the buyer. Enter the amount on your chosen tax basis.</x:v>
      </x:c>
    </x:row>
    <x:row r="33" ht="32" customHeight="1">
      <x:c r="A33" s="3" t="str">
        <x:v>Product cost per unit</x:v>
      </x:c>
      <x:c r="B33" s="16" t="n">
        <x:v>9</x:v>
      </x:c>
      <x:c r="C33" s="3"/>
      <x:c r="D33" s="4" t="str">
        <x:v>Cost for one unit of the product; the next row multiplies it by units per order.</x:v>
      </x:c>
    </x:row>
    <x:row r="34" ht="32" customHeight="1">
      <x:c r="A34" s="3" t="str">
        <x:v>Product cost per order</x:v>
      </x:c>
      <x:c r="B34" s="22" t="n">
        <x:f>IF(COUNT(B33,B28)=2,IF(AND(B33&gt;=0,B28&gt;0,MOD(B28,1)=0),ROUND(B33*B28,2),""),"")</x:f>
        <x:v>9</x:v>
      </x:c>
      <x:c r="C34" s="3"/>
      <x:c r="D34" s="4" t="str">
        <x:v>Calculated from unit product cost and units per order.</x:v>
      </x:c>
    </x:row>
    <x:row r="35" ht="32" customHeight="1">
      <x:c r="A35" s="3" t="str">
        <x:v>Channel and payment fees per order</x:v>
      </x:c>
      <x:c r="B35" s="16" t="n">
        <x:v>2.4</x:v>
      </x:c>
      <x:c r="C35" s="3"/>
      <x:c r="D35" s="4" t="str">
        <x:v>Use the fees for this proposed price and order size, including fixed charges where relevant.</x:v>
      </x:c>
    </x:row>
    <x:row r="36" ht="32" customHeight="1">
      <x:c r="A36" s="3" t="str">
        <x:v>Packaging cost per order</x:v>
      </x:c>
      <x:c r="B36" s="16" t="n">
        <x:v>0.6</x:v>
      </x:c>
      <x:c r="C36" s="3"/>
      <x:c r="D36" s="4" t="str">
        <x:v>Use your actual packaging estimate for this order size.</x:v>
      </x:c>
    </x:row>
    <x:row r="37" ht="32" customHeight="1">
      <x:c r="A37" s="3" t="str">
        <x:v>Delivery cost per order</x:v>
      </x:c>
      <x:c r="B37" s="16" t="n">
        <x:v>2.4</x:v>
      </x:c>
      <x:c r="C37" s="3"/>
      <x:c r="D37" s="4" t="str">
        <x:v>Cost to fulfil this order, distinct from delivery charged to the buyer.</x:v>
      </x:c>
    </x:row>
    <x:row r="38" ht="32" customHeight="1">
      <x:c r="A38" s="3" t="str">
        <x:v>Advertising allocation per order</x:v>
      </x:c>
      <x:c r="B38" s="16" t="n">
        <x:v>0.6</x:v>
      </x:c>
      <x:c r="C38" s="3"/>
      <x:c r="D38" s="4" t="str">
        <x:v>Count each cost only once. Enter 0 for a genuine zero; leave unknowns blank.</x:v>
      </x:c>
    </x:row>
    <x:row r="39" ht="32" customHeight="1">
      <x:c r="A39" s="3" t="str">
        <x:v>Expected returns cost per order</x:v>
      </x:c>
      <x:c r="B39" s="16" t="n">
        <x:v>0.4</x:v>
      </x:c>
      <x:c r="C39" s="3"/>
      <x:c r="D39" s="4" t="str">
        <x:v>An allowance based on your own evidence, not a provider fee or a predicted result.</x:v>
      </x:c>
    </x:row>
    <x:row r="40" ht="32" customHeight="1">
      <x:c r="A40" s="3" t="str">
        <x:v>Other direct costs per order</x:v>
      </x:c>
      <x:c r="B40" s="16" t="n">
        <x:v>0</x:v>
      </x:c>
      <x:c r="C40" s="3"/>
      <x:c r="D40" s="4" t="str">
        <x:v>Include only costs not already counted above. Enter 0 if there are none.</x:v>
      </x:c>
    </x:row>
    <x:row r="41" ht="32" customHeight="1">
      <x:c r="A41" s="3" t="str">
        <x:v>Total listed costs per order</x:v>
      </x:c>
      <x:c r="B41" s="22" t="n">
        <x:f>IF(COUNT(B34,B35,B36,B37,B38,B39,B40)=7,IF(AND(B34&gt;=0,B35&gt;=0,B36&gt;=0,B37&gt;=0,B38&gt;=0,B39&gt;=0,B40&gt;=0),ROUND(SUM(B34:B40),2),""),"")</x:f>
        <x:v>15.4</x:v>
      </x:c>
      <x:c r="C41" s="3"/>
      <x:c r="D41" s="4" t="str">
        <x:v>Product cost per order plus the six per-order cost lines above.</x:v>
      </x:c>
    </x:row>
    <x:row r="42" ht="32" customHeight="1">
      <x:c r="A42" s="3" t="str">
        <x:v>Remaining contribution per order</x:v>
      </x:c>
      <x:c r="B42" s="22" t="n">
        <x:f>IF(COUNT(B32,B41)=2,IF(AND(B32&gt;=0,B41&gt;=0),ROUND(B32-B41,2),""),"")</x:f>
        <x:v>0.6</x:v>
      </x:c>
      <x:c r="C42" s="3"/>
      <x:c r="D42" s="4" t="str">
        <x:v>Sale proceeds minus listed costs, before labour and overheads. This is not profit.</x:v>
      </x:c>
    </x:row>
    <x:row r="43" ht="32" customHeight="1">
      <x:c r="A43" s="3" t="str">
        <x:v>Your minimum contribution per order</x:v>
      </x:c>
      <x:c r="B43" s="16" t="n">
        <x:v>2</x:v>
      </x:c>
      <x:c r="C43" s="3"/>
      <x:c r="D43" s="4" t="str">
        <x:v>Choose the amount your business needs; the example is not a recommended threshold.</x:v>
      </x:c>
    </x:row>
    <x:row r="44" ht="32" customHeight="1">
      <x:c r="A44" s="3" t="str">
        <x:v>Contribution less your minimum</x:v>
      </x:c>
      <x:c r="B44" s="22" t="n">
        <x:f>IF(COUNT(B42,B43)=2,IF(B43&gt;=0,ROUND(B42-B43,2),""),"")</x:f>
        <x:v>-1.4</x:v>
      </x:c>
      <x:c r="C44" s="3"/>
      <x:c r="D44" s="4" t="str">
        <x:v>Remaining contribution minus your chosen minimum. Negative means a shortfall.</x:v>
      </x:c>
    </x:row>
    <x:row r="45" ht="32" customHeight="1">
      <x:c r="A45" s="3"/>
      <x:c r="B45" s="5"/>
      <x:c r="C45" s="3"/>
      <x:c r="D45" s="4"/>
    </x:row>
    <x:row r="46" ht="30" customHeight="1">
      <x:c r="A46" s="11" t="str">
        <x:v>4 · Allow time to pack and dispatch</x:v>
      </x:c>
      <x:c r="B46" s="12"/>
      <x:c r="C46" s="11"/>
      <x:c r="D46" s="11"/>
    </x:row>
    <x:row r="47" ht="32" customHeight="1">
      <x:c r="A47" s="3" t="str">
        <x:v>Total packing slots for this period</x:v>
      </x:c>
      <x:c r="B47" s="15" t="n">
        <x:v>12</x:v>
      </x:c>
      <x:c r="C47" s="3"/>
      <x:c r="D47" s="4" t="str">
        <x:v>One slot means capacity to pack one order of this planned size. Use a realistic whole-order capacity.</x:v>
      </x:c>
    </x:row>
    <x:row r="48" ht="32" customHeight="1">
      <x:c r="A48" s="3" t="str">
        <x:v>Already committed packing slots</x:v>
      </x:c>
      <x:c r="B48" s="15" t="n">
        <x:v>10</x:v>
      </x:c>
      <x:c r="C48" s="3"/>
      <x:c r="D48" s="4" t="str">
        <x:v>Existing orders and other work using that same capacity in the same dispatch period.</x:v>
      </x:c>
    </x:row>
    <x:row r="49" ht="32" customHeight="1">
      <x:c r="A49" s="3" t="str">
        <x:v>Slots left before the offer</x:v>
      </x:c>
      <x:c r="B49" s="21" t="n">
        <x:f>IF(COUNT(B47,B48)=2,IF(AND(B47&gt;=0,B48&gt;=0,MOD(B47,1)=0,MOD(B48,1)=0),B47-B48,""),"")</x:f>
        <x:v>2</x:v>
      </x:c>
      <x:c r="C49" s="3"/>
      <x:c r="D49" s="4" t="str">
        <x:v>Total packing slots minus existing commitments.</x:v>
      </x:c>
    </x:row>
    <x:row r="50" ht="32" customHeight="1">
      <x:c r="A50" s="3" t="str">
        <x:v>Slots left after the planned offer</x:v>
      </x:c>
      <x:c r="B50" s="21" t="n">
        <x:f>IF(COUNT(B49,B27)=2,IF(AND(B27&gt;0,MOD(B27,1)=0),B49-B27,""),"")</x:f>
        <x:v>-2</x:v>
      </x:c>
      <x:c r="C50" s="3"/>
      <x:c r="D50" s="4" t="str">
        <x:v>Remaining slots minus planned offer orders. Confirm packaging and carrier cut-off separately.</x:v>
      </x:c>
    </x:row>
    <x:row r="51" ht="32" customHeight="1">
      <x:c r="A51" s="3"/>
      <x:c r="B51" s="5"/>
      <x:c r="C51" s="3"/>
      <x:c r="D51" s="4"/>
    </x:row>
    <x:row r="52" ht="32" customHeight="1">
      <x:c r="A52" s="3"/>
      <x:c r="B52" s="5"/>
      <x:c r="C52" s="3"/>
      <x:c r="D52" s="4"/>
    </x:row>
    <x:row r="53" ht="30" customHeight="1">
      <x:c r="A53" s="11" t="str">
        <x:v>5 · Choose your next step</x:v>
      </x:c>
      <x:c r="B53" s="12"/>
      <x:c r="C53" s="11"/>
      <x:c r="D53" s="11"/>
    </x:row>
    <x:row r="54" ht="48" customHeight="1">
      <x:c r="A54" s="3" t="str">
        <x:v>Stock rules / listing limits checked</x:v>
      </x:c>
      <x:c r="B54" s="18" t="str">
        <x:v>Still to verify</x:v>
      </x:c>
      <x:c r="C54" s="3"/>
      <x:c r="D54" s="4" t="str">
        <x:v>Check shared-stock behaviour, product mapping and the actual limits across affected listings. A worksheet cannot enforce them.</x:v>
      </x:c>
    </x:row>
    <x:row r="55" ht="32" customHeight="1">
      <x:c r="A55" s="3" t="str">
        <x:v>Costs / tax basis checked</x:v>
      </x:c>
      <x:c r="B55" s="18" t="str">
        <x:v>£2 is this seller's choice</x:v>
      </x:c>
      <x:c r="C55" s="3"/>
      <x:c r="D55" s="4" t="str">
        <x:v>Confirm the fee assumptions, order size and consistent basis. Revisit estimates before launch.</x:v>
      </x:c>
    </x:row>
    <x:row r="56" ht="32" customHeight="1">
      <x:c r="A56" s="3" t="str">
        <x:v>Packaging / carrier cut-off checked</x:v>
      </x:c>
      <x:c r="B56" s="18" t="str">
        <x:v>Two slots short</x:v>
      </x:c>
      <x:c r="C56" s="3"/>
      <x:c r="D56" s="4" t="str">
        <x:v>Record anything still to confirm. Leave yourself enough time to change the plan.</x:v>
      </x:c>
    </x:row>
    <x:row r="57" ht="32" customHeight="1">
      <x:c r="A57" s="3" t="str">
        <x:v>One useful next action</x:v>
      </x:c>
      <x:c r="B57" s="26" t="str">
        <x:v>Revise price or costs and volume</x:v>
      </x:c>
      <x:c r="C57" s="3"/>
      <x:c r="D57" s="4" t="str">
        <x:v>For example: reduce the planned volume, revise the offer or check an uncertain cost.</x:v>
      </x:c>
    </x:row>
    <x:row r="58" ht="32" customHeight="1">
      <x:c r="A58" s="3" t="str">
        <x:v>Who will follow up?</x:v>
      </x:c>
      <x:c r="B58" s="18" t="str">
        <x:v>The fictional seller</x:v>
      </x:c>
      <x:c r="C58" s="3"/>
      <x:c r="D58" s="4" t="str">
        <x:v>Your name is fine if you work on your own.</x:v>
      </x:c>
    </x:row>
    <x:row r="59" ht="32" customHeight="1">
      <x:c r="A59" s="3" t="str">
        <x:v>Review date</x:v>
      </x:c>
      <x:c r="B59" s="18" t="str">
        <x:v>Before launching</x:v>
      </x:c>
      <x:c r="C59" s="3"/>
      <x:c r="D59" s="4" t="str">
        <x:v>Come back to the figures if the offer, available stock or dispatch period changes.</x:v>
      </x:c>
    </x:row>
    <x:row r="60" ht="32" customHeight="1">
      <x:c r="A60" s="3"/>
      <x:c r="B60" s="5"/>
      <x:c r="C60" s="3"/>
      <x:c r="D60" s="4"/>
    </x:row>
    <x:row r="61" ht="48" customHeight="1">
      <x:c r="A61" s="3" t="str">
        <x:v>Keep it manageable</x:v>
      </x:c>
      <x:c r="B61" s="5"/>
      <x:c r="C61" s="3"/>
      <x:c r="D61" s="4" t="str">
        <x:v>This planner is for one product in whole units. Bundles, fractional units, pre-orders and separate fulfilment pools need their own model.</x:v>
      </x:c>
    </x:row>
    <x:row r="62" ht="48" customHeight="1">
      <x:c r="A62" s="3" t="str">
        <x:v>About this workbook</x:v>
      </x:c>
      <x:c r="B62" s="5"/>
      <x:c r="C62" s="3"/>
      <x:c r="D62" s="4" t="str">
        <x:v>Manual planning only. It does not connect to Channels, change stock, calculate tax or give an automatic launch verdict.</x:v>
      </x:c>
    </x:row>
    <x:row r="63" ht="32" customHeight="1">
      <x:c r="A63" s="3"/>
      <x:c r="B63" s="5"/>
      <x:c r="C63" s="3"/>
      <x:c r="D63" s="4"/>
    </x:row>
    <x:row r="64" ht="32" customHeight="1">
      <x:c r="A64" s="23" t="str">
        <x:v>ChannelWeave · Offer planner v1 · 10 October 2026</x:v>
      </x:c>
      <x:c r="B64" s="24"/>
      <x:c r="C64" s="23"/>
      <x:c r="D64" s="25" t="str">
        <x:v>https://www.channelweave.com/resources/templates/offer-readiness-planner</x:v>
      </x:c>
    </x:row>
    <x:row r="65" ht="32" customHeight="1">
      <x:c r="A65" s="23"/>
      <x:c r="B65" s="24"/>
      <x:c r="C65" s="23"/>
      <x:c r="D65" s="25" t="str">
        <x:v>Example: https://www.channelweave.com/blog/before-you-discount</x:v>
      </x:c>
    </x:row>
  </x:sheetData>
  <x:conditionalFormatting sqref="B6:B6">
    <x:cfRule type="cellIs" dxfId="13" priority="1" operator="lessThan">
      <x:formula>0</x:formula>
    </x:cfRule>
  </x:conditionalFormatting>
  <x:conditionalFormatting sqref="B7:B7">
    <x:cfRule type="cellIs" dxfId="14" priority="2" operator="lessThan">
      <x:formula>0</x:formula>
    </x:cfRule>
  </x:conditionalFormatting>
  <x:conditionalFormatting sqref="B8:B8">
    <x:cfRule type="cellIs" dxfId="15" priority="3" operator="lessThan">
      <x:formula>0</x:formula>
    </x:cfRule>
  </x:conditionalFormatting>
  <x:conditionalFormatting sqref="B9:B9">
    <x:cfRule type="cellIs" dxfId="16" priority="4" operator="lessThan">
      <x:formula>0</x:formula>
    </x:cfRule>
  </x:conditionalFormatting>
  <x:conditionalFormatting sqref="B10:B10">
    <x:cfRule type="cellIs" dxfId="17" priority="5" operator="lessThan">
      <x:formula>0</x:formula>
    </x:cfRule>
  </x:conditionalFormatting>
  <x:conditionalFormatting sqref="B29:B29">
    <x:cfRule type="cellIs" dxfId="18" priority="6" operator="lessThan">
      <x:formula>0</x:formula>
    </x:cfRule>
  </x:conditionalFormatting>
  <x:conditionalFormatting sqref="B30:B30">
    <x:cfRule type="cellIs" dxfId="19" priority="7" operator="lessThan">
      <x:formula>0</x:formula>
    </x:cfRule>
  </x:conditionalFormatting>
  <x:conditionalFormatting sqref="B34:B34">
    <x:cfRule type="cellIs" dxfId="20" priority="8" operator="lessThan">
      <x:formula>0</x:formula>
    </x:cfRule>
  </x:conditionalFormatting>
  <x:conditionalFormatting sqref="B41:B41">
    <x:cfRule type="cellIs" dxfId="21" priority="9" operator="lessThan">
      <x:formula>0</x:formula>
    </x:cfRule>
  </x:conditionalFormatting>
  <x:conditionalFormatting sqref="B42:B42">
    <x:cfRule type="cellIs" dxfId="22" priority="10" operator="lessThan">
      <x:formula>0</x:formula>
    </x:cfRule>
  </x:conditionalFormatting>
  <x:conditionalFormatting sqref="B44:B44">
    <x:cfRule type="cellIs" dxfId="23" priority="11" operator="lessThan">
      <x:formula>0</x:formula>
    </x:cfRule>
  </x:conditionalFormatting>
  <x:conditionalFormatting sqref="B49:B49">
    <x:cfRule type="cellIs" dxfId="24" priority="12" operator="lessThan">
      <x:formula>0</x:formula>
    </x:cfRule>
  </x:conditionalFormatting>
  <x:conditionalFormatting sqref="B50:B50">
    <x:cfRule type="cellIs" dxfId="25" priority="13" operator="lessThan">
      <x:formula>0</x:formula>
    </x:cfRule>
  </x:conditionalFormatting>
  <x:dataValidations count="17">
    <x:dataValidation type="whole" operator="between" sqref="B23">
      <x:formula1>0</x:formula1>
      <x:formula2>1000000000</x:formula2>
    </x:dataValidation>
    <x:dataValidation type="whole" operator="between" sqref="B24">
      <x:formula1>0</x:formula1>
      <x:formula2>1000000000</x:formula2>
    </x:dataValidation>
    <x:dataValidation type="whole" operator="between" sqref="B25">
      <x:formula1>0</x:formula1>
      <x:formula2>1000000000</x:formula2>
    </x:dataValidation>
    <x:dataValidation type="whole" operator="between" sqref="B26">
      <x:formula1>0</x:formula1>
      <x:formula2>1000000000</x:formula2>
    </x:dataValidation>
    <x:dataValidation type="whole" operator="between" sqref="B27">
      <x:formula1>1</x:formula1>
      <x:formula2>1000000000</x:formula2>
    </x:dataValidation>
    <x:dataValidation type="whole" operator="between" sqref="B28">
      <x:formula1>1</x:formula1>
      <x:formula2>1000000000</x:formula2>
    </x:dataValidation>
    <x:dataValidation type="whole" operator="between" sqref="B47">
      <x:formula1>0</x:formula1>
      <x:formula2>1000000000</x:formula2>
    </x:dataValidation>
    <x:dataValidation type="whole" operator="between" sqref="B48">
      <x:formula1>0</x:formula1>
      <x:formula2>1000000000</x:formula2>
    </x:dataValidation>
    <x:dataValidation type="decimal" operator="between" sqref="B32">
      <x:formula1>0</x:formula1>
      <x:formula2>1000000000</x:formula2>
    </x:dataValidation>
    <x:dataValidation type="decimal" operator="between" sqref="B33">
      <x:formula1>0</x:formula1>
      <x:formula2>1000000000</x:formula2>
    </x:dataValidation>
    <x:dataValidation type="decimal" operator="between" sqref="B35">
      <x:formula1>0</x:formula1>
      <x:formula2>1000000000</x:formula2>
    </x:dataValidation>
    <x:dataValidation type="decimal" operator="between" sqref="B36">
      <x:formula1>0</x:formula1>
      <x:formula2>1000000000</x:formula2>
    </x:dataValidation>
    <x:dataValidation type="decimal" operator="between" sqref="B37">
      <x:formula1>0</x:formula1>
      <x:formula2>1000000000</x:formula2>
    </x:dataValidation>
    <x:dataValidation type="decimal" operator="between" sqref="B38">
      <x:formula1>0</x:formula1>
      <x:formula2>1000000000</x:formula2>
    </x:dataValidation>
    <x:dataValidation type="decimal" operator="between" sqref="B39">
      <x:formula1>0</x:formula1>
      <x:formula2>1000000000</x:formula2>
    </x:dataValidation>
    <x:dataValidation type="decimal" operator="between" sqref="B40">
      <x:formula1>0</x:formula1>
      <x:formula2>1000000000</x:formula2>
    </x:dataValidation>
    <x:dataValidation type="decimal" operator="between" sqref="B43">
      <x:formula1>0</x:formula1>
      <x:formula2>1000000000</x:formula2>
    </x:dataValidation>
  </x:dataValidations>
  <x:pageMargins left="0.7" right="0.7" top="0.75" bottom="0.75" header="0.3" footer="0.3"/>
</x:worksheet>
</file>